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<sst xmlns="http://schemas.openxmlformats.org/spreadsheetml/2006/main" count="78" uniqueCount="60">
  <si>
    <t>2024年医疗服务与保障能力提升（医疗卫生机构能力建设）补助资金信息设备购置项目-B包</t>
  </si>
  <si>
    <t>序号</t>
  </si>
  <si>
    <t>名称</t>
  </si>
  <si>
    <t>规格参数</t>
  </si>
  <si>
    <t>单位</t>
  </si>
  <si>
    <t>数量</t>
  </si>
  <si>
    <t>估算单价</t>
  </si>
  <si>
    <t>估算金额</t>
  </si>
  <si>
    <t>备注</t>
  </si>
  <si>
    <t>半球摄像机</t>
  </si>
  <si>
    <t>白光全彩400万网络摄像机
H.265|红外补光（50米）、白光补光（30米）|IP66|内置麦克风
最高分辨率可达2560 × 1440 @25 fps，在该分辨率下可输出实时图像
智能侦测：支持越界侦测，区域入侵侦测
支持背光补偿，强光抑制，3D数字降噪，120 dB宽动态适应不同监控环境
1个内置麦克风，高清拾音
支持白光/红外双补光，红外光最远可达50 m，白光最远可达30 m
符合IP66防尘防水设计，可靠性高</t>
  </si>
  <si>
    <t>个</t>
  </si>
  <si>
    <t>硬盘录像机</t>
  </si>
  <si>
    <t>解码性能强劲，最大支持12路1080P解码（开启SVC增强模式后，可提升至16路1080P解码）；
支持800万像素高清网络视频的预览、存储与回放；
支持HDMI与VGA同/异源输出，HDMI最大支持4K超高清显示输出，VGA支持1080P高清显示输出；
自带8个SATA接口，最大支持满配10T硬盘；
支持IP设备集中管理，包括IP设备一键添加、参数配置、批量升级、导入/导出等；
最大支持8/16/16/16路本地同步回放；
针对人、车及事件类型，支持快速回放与智能检索功能，大幅提升录像回放和检索效率；
支持萤石云服务，通过海康互联APP可实现手机远程预览/回放/配置；
支持萤石、ISUP以及GB28181协议，轻松实现平台接入；</t>
  </si>
  <si>
    <t>台</t>
  </si>
  <si>
    <t>常规摄像机</t>
  </si>
  <si>
    <t>最高分辨率可达2560 × 1440 @25 fps，在该分辨率下可输出实时图像
• 智能侦测：支持越界侦测，区域入侵侦测
• 支持萤石平台接入
• 支持背光补偿，强光抑制，3D数字降噪，120 dB宽动态适应不同监控环境
• 1个内置麦克风，高清拾音
• 白光/红外双补光，白光最远可达30 m，红外最远可达50 m
• 符合IP66防尘防水设计，可靠性高</t>
  </si>
  <si>
    <t>POE交换机</t>
  </si>
  <si>
    <t>16个百兆PoE口+2个千兆上行电口；电源功率200W；支持数码显示功率；支持一键VLAN，一键250米远距离传输</t>
  </si>
  <si>
    <t>24个百兆PoE口+2个千兆Combo上行；电源功率300W；支持数码显示功率；支持一键VLAN，一键250米远距离传输</t>
  </si>
  <si>
    <t>监控硬盘</t>
  </si>
  <si>
    <t>接口：SATA 6 Gb/s     运行环境：0°C至 65°C
工作负载：180 TB/年   容量：8TB
高速缓存：128MB      产品尺寸：26.1*147*101.6mm
存储环境：-40°C至70°C   MTB F：100 万小时</t>
  </si>
  <si>
    <t>汇聚交换机</t>
  </si>
  <si>
    <t>千兆三层全管理增强型交换机,包转发率96Mpps/126Mpps,交换容量336Gbps/3.36Tbps,24个千兆电口,4个千兆光口,VLAN:4K,MAC:32K,19英寸1U标准机架,金属外壳,挂耳默认自带</t>
  </si>
  <si>
    <t>超五类网线</t>
  </si>
  <si>
    <t>超五类网线导线直径是0.5mm，无氧铜，传输性能完全超过TIA/EIA-568B超五类标准。
额定速率：70nom﹪ 
阻抗：100 ohms±15﹪、1MHz to 200MHz 
传输延迟：538ns/100m nax 100MHz 
延迟偏移：25ns max
导体电阻：9.38 ohns max/km 
电容：5.6NF max/100m
305米/箱
工作温度范围:-20至75度。
物理阻抗100±10欧;
最大导体直流电阻：9.26欧/100米</t>
  </si>
  <si>
    <t>箱</t>
  </si>
  <si>
    <t>超五类水晶头</t>
  </si>
  <si>
    <t>1.频率:超五类水晶头支持100MHz的频率
2.传输速率:最高传输速率为1Gbps 
3.线径:超五类网线的线径大约在0.51mm
4.抗干扰能力:超五类水晶头的外表有金属壳，当用网线钳压头的时候正好可以和屏
蔽双绞线的屏蔽网相吻合，达到屏蔽干扰的目的
5.接口规格:超五类水晶头采用568A标准，即一端为绿色，一端为白色
6.适用范围:适用于百兆网络，适用于需要较高带宽和较快速度传输的网络环境,如
10/100Mbps的网络连接</t>
  </si>
  <si>
    <t>盒</t>
  </si>
  <si>
    <t>电视显示器</t>
  </si>
  <si>
    <t>≥55寸，支持文本、图片、音频、视频等多种格式多媒体播放</t>
  </si>
  <si>
    <t>超六类网线</t>
  </si>
  <si>
    <t>电缆种类：六类4对非屏蔽低烟无卤阻燃数字通信电缆
导体：TR型软圆实心铜线
导体结构：0.57士0.02mm
撕裂绳：有
线缆总长：305m/箱，计米误差≤±0.5%
芯线绝缘材质：HDPE
绝缘外径：1.02士0.05mm
护套材质：LSZH
护套颜色：LSZH:常规
护套厚度：(0.6+0.1)mm
护套直径：(6.0+0.5)mm
导体最大直流电阻：9.00/100m
最小绝缘电阻：5000M2-KM
耐压：DC-1KV/1 Min
对地不平衡电容：s160Pf/100m
直流电阻不平衡：线对导体间≤2%、线对与线对间≤4%
传输特性：电缆传输特性符合YD/T 1019标准要求</t>
  </si>
  <si>
    <t>超六类网网络模块</t>
  </si>
  <si>
    <t>产品标准：ISO/IEC 11801、TIA/EIA-568.2-D、YD/T 926.3
产品特点：
性能超过8类信道规范的要求，频率可达2000MHz，支持25/40Gmbps的网络传输速度合UL94V-0防火等级标准的PC塑料:
接触金针为磷青铜材质镀金，镀金层厚度不小余50队"，插拔次数&gt;750次
采用通用型设计，支持T568A和T568B两种配线模式;
采用电镀锌合金，具有良好的屏蔽性能
模块本体：PC UL94V-0
PIN：磷青铜C5210，t=0.3mm;先镀镍60μ"，与相配合的水晶接头PIN接触表面，再镀金50u
支架：PBT UL94V-0
PCB板：FR-4 厚度1.6mm
插拔寿命：2750次
插拔力：插入力&lt;20N，拔出力&lt;20N，
IDC座：PC UL94V-0
线径：22~26AWG
IDC 端子：磷青铜C5191 ，t0.4mm，镀软镍100μ"
使用寿命：2200次
屏蔽：锌合金，电镀雾镍
绝缘阻抗：≥500M2
高压测试：1000V(AC)/60S
DC电流：1. 5Amps
(STP)DC阻抗：≤100mΩ
(UTP)DC阻抗：≤200mΩ
接触阻抗：≤20mΩ
使用温度：-10℃~+60℃
储藏温度：-40℃~+68℃
相对湿度：10%~90%RH</t>
  </si>
  <si>
    <t>超六类水晶头</t>
  </si>
  <si>
    <t>1.适用系统:六类非屏蔽系统
2.传输速率:支持1000Mbps数据流量
3.执行标准:IEC60603-7 6 3.
4.适用线缆:23AWG(0.54mm-0.57mm)
5.产品规格:针片3叉，8P8C接头、一件式
6.插拨次数:≥2000次
7.弹片折弯:≥20次
8.使用温度:-20~75C
9.打线标准:568A/568B标准
10.质检要求:通过FLUKEChannel测试6.</t>
  </si>
  <si>
    <t>超六类配线架</t>
  </si>
  <si>
    <t>1.端口数量:24个端口.
2.网络标准:支持六类网络标准(Cat6)，能够支持千兆网络传输
3.尺寸:高度通常为3.53英寸(8.9厘米)，宽度为19英寸(48.26厘米)
4.工作温度:14°F到140°℉(-10C到60C).
5.存储温度:-40°F到158F(-40℃到70C)
6.湿度:95%(非凝结)</t>
  </si>
  <si>
    <t>接入交换机</t>
  </si>
  <si>
    <t>千兆web管理交换机,包转发率42Mpps,交换容量336Gbps,24个千兆电口,4个千兆光口,VLAN:4K,MAC:8K,1U标准机架款,金属外壳,挂耳默认自带</t>
  </si>
  <si>
    <t>服务器机柜</t>
  </si>
  <si>
    <t>玻璃门42U服务器机柜：箱体1.2，镀锌立梁2.0，钢化玻璃， 双蓝门条（国标加厚）
机柜材质：冷轧钢板，脱脂静电喷塑
机柜用途：服务器，交换器、路由器等设备
机柜尺寸：600*1000*2050(42U)
机柜承重:800KG
外观处理:高附着力静电粉沫喷涂
配置参数:托盘、风扇、电源、哈博螺丝
颜色选择:黑色或电脑灰
机柜摆放:落地式
机柜风扇：机柜顶部有风扇散热并设有散热孔，通风散热率高，内部风循环，强劲的散热效果延长设备的使用。
机柜前门玻璃：机柜前门采用钢制镶边和透明5MM钢化玻璃组合，更有效的检测设备情况和达到防尘作用，具有抗风压性、寒暑性、冲击性。
机柜脚轮：机柜底部有4个脚轮，可移动机柜至任意位置，脚轮旁有4个支角，可以固定机柜到任意位置，安全坚固，可载重800KG。
机柜PDU电源：每台机柜配备一条6位横装机柜PDU电源，专业安全电源装置，更好的保证设备的安全运行。
机柜托盘：每台机柜内部配备2块托盘，方便放置设备，安装方便，结实牢固，拆装方便。
机柜底部封板：机柜顶部与底部均有布线口拧开螺丝，拆下封条，即可轻松布线。</t>
  </si>
  <si>
    <t>无线路由器</t>
  </si>
  <si>
    <t>1、路由器的无线速率规格级别，包含 .4GHz 频段速率 688 Mbps，5 GHz 频段速率 5765Mbps，实际速率视环境、终端设备而定:
2、双频聚合功能需搭配支持 Wi-Fi7 设备使用。
3、相较于 1024 QAM 技术的 5 GHz 频段理论速率计算得出。
4、在干扰条件下信道利用率提升最高6倍。
5、Multi-RU 支持给单用户高效分配RU资源。
6、目前支持 160 多款热门端游手游。可支持加速的手游数量达上千款。开启游戏加速和关闭游戏加速前后对比。
7、该功能通过业务识别实现，当前并不能限制所有的游戏、视频、社交 ApP，配置好路由器后，可被限制的App 列表</t>
  </si>
  <si>
    <t>会议摄像机支架</t>
  </si>
  <si>
    <t>国标</t>
  </si>
  <si>
    <t>会议摄像机</t>
  </si>
  <si>
    <t>USB接口 10倍光学变焦1080P高清/视频会议摄像头/免驱/广角;自动聚焦;最高分辨率1920*1080;适合60平以内;355度转动</t>
  </si>
  <si>
    <t>后备电源</t>
  </si>
  <si>
    <t>额定容量：≥6000KV，延时2小时，机器架构：双转换在线式UPS
输入输出相数：单相输入/ 单相输出
输入
输入线数：单相两线（L,N)+保护地
输入电压范围：高压版HV: 零火相电压：≥90~300VAC；
低压版LV: 零火相电压:≥55~145VAC
输入频率范围：40Hz-70Hz
输入功率因素：≥0.99
输出
输出线数：单相两线（L,N)+保护地
额定电压：高压版HV：208/220/230/240VAC
低压版LV:  110/115/120/127VAC
输出电压精度：±1%
输出频率：50/60±4Hz(锁相跟随市电) / 50/60Hz±0.1%(定频模式)
输出波形：纯正弦波
输出失真度(THDV%)：&lt;2%(线性负载)；&lt;6%(非线性负载)
过载能力：≥10分钟@105%~125%额定负载
≥1分钟@125%~150%额定负载
≥0.5秒@&gt;150%额定负载</t>
  </si>
  <si>
    <t>延时2小时</t>
  </si>
  <si>
    <t>PVC管</t>
  </si>
  <si>
    <t>国标Φ20</t>
  </si>
  <si>
    <t>根</t>
  </si>
  <si>
    <t>布线人工费</t>
  </si>
  <si>
    <t>人/天</t>
  </si>
  <si>
    <t>合计（元）：</t>
  </si>
  <si>
    <t>1、项目名称：2024年医疗服务与保障能力提升（医疗卫生机构能力建设）补助资金信息设备购置项目-B包
2、投资估算金额：160585元
1、项目整体质保期：三年
2、本项目投标报价须包括货款、安装调试费及税费等，即：按采购人要求到达交货地点完毕的价格，采购人不再另付任何费用。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</si>
</sst>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76" fontId="0" fillId="0" borderId="4" xfId="0" applyNumberFormat="1" applyBorder="1" applyAlignment="1">
      <alignment horizontal="righ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22" workbookViewId="0">
      <selection activeCell="F31" sqref="F31"/>
    </sheetView>
  </sheetViews>
  <sheetFormatPr defaultColWidth="9" defaultRowHeight="18.95" customHeight="1" outlineLevelCol="7"/>
  <cols>
    <col min="1" max="1" width="6.125" style="1" customWidth="1"/>
    <col min="2" max="2" width="20.625" style="1" customWidth="1"/>
    <col min="3" max="3" width="50.375" style="2" customWidth="1"/>
    <col min="4" max="4" width="5.5" style="1" customWidth="1"/>
    <col min="5" max="5" width="7.75" style="1" customWidth="1"/>
    <col min="6" max="7" width="15" style="3" customWidth="1"/>
    <col min="8" max="8" width="12.25" style="1" customWidth="1"/>
    <col min="9" max="16384" width="9" style="1"/>
  </cols>
  <sheetData>
    <row r="1" ht="50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5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</row>
    <row r="3" ht="162" spans="1:8">
      <c r="A3" s="9">
        <v>1</v>
      </c>
      <c r="B3" s="9" t="s">
        <v>9</v>
      </c>
      <c r="C3" s="10" t="s">
        <v>10</v>
      </c>
      <c r="D3" s="9" t="s">
        <v>11</v>
      </c>
      <c r="E3" s="9">
        <v>18</v>
      </c>
      <c r="F3" s="11">
        <v>2700</v>
      </c>
      <c r="G3" s="11">
        <f t="shared" ref="G3:G14" si="0">F3*E3</f>
        <v>48600</v>
      </c>
      <c r="H3" s="12"/>
    </row>
    <row r="4" ht="189" spans="1:8">
      <c r="A4" s="9">
        <v>2</v>
      </c>
      <c r="B4" s="9" t="s">
        <v>12</v>
      </c>
      <c r="C4" s="10" t="s">
        <v>13</v>
      </c>
      <c r="D4" s="9" t="s">
        <v>14</v>
      </c>
      <c r="E4" s="9">
        <v>1</v>
      </c>
      <c r="F4" s="11">
        <v>15000</v>
      </c>
      <c r="G4" s="11">
        <f t="shared" si="0"/>
        <v>15000</v>
      </c>
      <c r="H4" s="12"/>
    </row>
    <row r="5" ht="135" spans="1:8">
      <c r="A5" s="9">
        <v>3</v>
      </c>
      <c r="B5" s="9" t="s">
        <v>15</v>
      </c>
      <c r="C5" s="10" t="s">
        <v>16</v>
      </c>
      <c r="D5" s="9" t="s">
        <v>11</v>
      </c>
      <c r="E5" s="9">
        <v>8</v>
      </c>
      <c r="F5" s="11">
        <v>560</v>
      </c>
      <c r="G5" s="11">
        <f t="shared" si="0"/>
        <v>4480</v>
      </c>
      <c r="H5" s="12"/>
    </row>
    <row r="6" ht="27" spans="1:8">
      <c r="A6" s="9">
        <v>4</v>
      </c>
      <c r="B6" s="9" t="s">
        <v>17</v>
      </c>
      <c r="C6" s="10" t="s">
        <v>18</v>
      </c>
      <c r="D6" s="9" t="s">
        <v>11</v>
      </c>
      <c r="E6" s="9">
        <v>1</v>
      </c>
      <c r="F6" s="11">
        <v>2700</v>
      </c>
      <c r="G6" s="11">
        <f t="shared" si="0"/>
        <v>2700</v>
      </c>
      <c r="H6" s="12"/>
    </row>
    <row r="7" ht="27" spans="1:8">
      <c r="A7" s="9">
        <v>5</v>
      </c>
      <c r="B7" s="9" t="s">
        <v>17</v>
      </c>
      <c r="C7" s="10" t="s">
        <v>19</v>
      </c>
      <c r="D7" s="9" t="s">
        <v>11</v>
      </c>
      <c r="E7" s="9">
        <v>1</v>
      </c>
      <c r="F7" s="11">
        <v>3850</v>
      </c>
      <c r="G7" s="11">
        <f t="shared" si="0"/>
        <v>3850</v>
      </c>
      <c r="H7" s="12"/>
    </row>
    <row r="8" ht="54" spans="1:8">
      <c r="A8" s="9">
        <v>6</v>
      </c>
      <c r="B8" s="9" t="s">
        <v>20</v>
      </c>
      <c r="C8" s="10" t="s">
        <v>21</v>
      </c>
      <c r="D8" s="9" t="s">
        <v>11</v>
      </c>
      <c r="E8" s="9">
        <v>2</v>
      </c>
      <c r="F8" s="11">
        <v>1200</v>
      </c>
      <c r="G8" s="11">
        <f t="shared" si="0"/>
        <v>2400</v>
      </c>
      <c r="H8" s="12"/>
    </row>
    <row r="9" ht="54" spans="1:8">
      <c r="A9" s="9">
        <v>7</v>
      </c>
      <c r="B9" s="9" t="s">
        <v>22</v>
      </c>
      <c r="C9" s="10" t="s">
        <v>23</v>
      </c>
      <c r="D9" s="9" t="s">
        <v>14</v>
      </c>
      <c r="E9" s="9">
        <v>1</v>
      </c>
      <c r="F9" s="11">
        <v>6800</v>
      </c>
      <c r="G9" s="11">
        <f t="shared" si="0"/>
        <v>6800</v>
      </c>
      <c r="H9" s="12"/>
    </row>
    <row r="10" ht="162" spans="1:8">
      <c r="A10" s="9">
        <v>8</v>
      </c>
      <c r="B10" s="9" t="s">
        <v>24</v>
      </c>
      <c r="C10" s="10" t="s">
        <v>25</v>
      </c>
      <c r="D10" s="9" t="s">
        <v>26</v>
      </c>
      <c r="E10" s="9">
        <v>5</v>
      </c>
      <c r="F10" s="11">
        <v>690</v>
      </c>
      <c r="G10" s="11">
        <f t="shared" si="0"/>
        <v>3450</v>
      </c>
      <c r="H10" s="12"/>
    </row>
    <row r="11" ht="148.5" spans="1:8">
      <c r="A11" s="9">
        <v>9</v>
      </c>
      <c r="B11" s="9" t="s">
        <v>27</v>
      </c>
      <c r="C11" s="10" t="s">
        <v>28</v>
      </c>
      <c r="D11" s="9" t="s">
        <v>29</v>
      </c>
      <c r="E11" s="9">
        <v>1</v>
      </c>
      <c r="F11" s="11">
        <v>90</v>
      </c>
      <c r="G11" s="11">
        <f t="shared" si="0"/>
        <v>90</v>
      </c>
      <c r="H11" s="12"/>
    </row>
    <row r="12" ht="27" spans="1:8">
      <c r="A12" s="9">
        <v>10</v>
      </c>
      <c r="B12" s="9" t="s">
        <v>30</v>
      </c>
      <c r="C12" s="10" t="s">
        <v>31</v>
      </c>
      <c r="D12" s="9" t="s">
        <v>14</v>
      </c>
      <c r="E12" s="9">
        <v>2</v>
      </c>
      <c r="F12" s="11">
        <v>5500</v>
      </c>
      <c r="G12" s="11">
        <f t="shared" si="0"/>
        <v>11000</v>
      </c>
      <c r="H12" s="12"/>
    </row>
    <row r="13" ht="229.5" spans="1:8">
      <c r="A13" s="9">
        <v>11</v>
      </c>
      <c r="B13" s="9" t="s">
        <v>32</v>
      </c>
      <c r="C13" s="10" t="s">
        <v>33</v>
      </c>
      <c r="D13" s="9" t="s">
        <v>26</v>
      </c>
      <c r="E13" s="9">
        <v>3</v>
      </c>
      <c r="F13" s="11">
        <v>860</v>
      </c>
      <c r="G13" s="11">
        <f t="shared" si="0"/>
        <v>2580</v>
      </c>
      <c r="H13" s="12"/>
    </row>
    <row r="14" ht="409.5" spans="1:8">
      <c r="A14" s="9">
        <v>12</v>
      </c>
      <c r="B14" s="9" t="s">
        <v>34</v>
      </c>
      <c r="C14" s="10" t="s">
        <v>35</v>
      </c>
      <c r="D14" s="9" t="s">
        <v>11</v>
      </c>
      <c r="E14" s="9">
        <v>14</v>
      </c>
      <c r="F14" s="11">
        <v>35</v>
      </c>
      <c r="G14" s="11">
        <f t="shared" si="0"/>
        <v>490</v>
      </c>
      <c r="H14" s="12"/>
    </row>
    <row r="15" ht="135" spans="1:8">
      <c r="A15" s="9">
        <v>13</v>
      </c>
      <c r="B15" s="9" t="s">
        <v>36</v>
      </c>
      <c r="C15" s="10" t="s">
        <v>37</v>
      </c>
      <c r="D15" s="9" t="s">
        <v>29</v>
      </c>
      <c r="E15" s="9">
        <v>1</v>
      </c>
      <c r="F15" s="11">
        <v>150</v>
      </c>
      <c r="G15" s="11">
        <f t="shared" ref="G15:G24" si="1">F15*E15</f>
        <v>150</v>
      </c>
      <c r="H15" s="12"/>
    </row>
    <row r="16" ht="108" spans="1:8">
      <c r="A16" s="9">
        <v>14</v>
      </c>
      <c r="B16" s="9" t="s">
        <v>38</v>
      </c>
      <c r="C16" s="10" t="s">
        <v>39</v>
      </c>
      <c r="D16" s="9" t="s">
        <v>11</v>
      </c>
      <c r="E16" s="9">
        <v>1</v>
      </c>
      <c r="F16" s="11">
        <v>595</v>
      </c>
      <c r="G16" s="11">
        <f t="shared" si="1"/>
        <v>595</v>
      </c>
      <c r="H16" s="12"/>
    </row>
    <row r="17" ht="40.5" spans="1:8">
      <c r="A17" s="9">
        <v>15</v>
      </c>
      <c r="B17" s="9" t="s">
        <v>40</v>
      </c>
      <c r="C17" s="10" t="s">
        <v>41</v>
      </c>
      <c r="D17" s="9" t="s">
        <v>14</v>
      </c>
      <c r="E17" s="9">
        <v>1</v>
      </c>
      <c r="F17" s="11">
        <v>3000</v>
      </c>
      <c r="G17" s="11">
        <f t="shared" si="1"/>
        <v>3000</v>
      </c>
      <c r="H17" s="12"/>
    </row>
    <row r="18" ht="324" spans="1:8">
      <c r="A18" s="9">
        <v>16</v>
      </c>
      <c r="B18" s="9" t="s">
        <v>42</v>
      </c>
      <c r="C18" s="10" t="s">
        <v>43</v>
      </c>
      <c r="D18" s="9" t="s">
        <v>11</v>
      </c>
      <c r="E18" s="9">
        <v>1</v>
      </c>
      <c r="F18" s="11">
        <v>4000</v>
      </c>
      <c r="G18" s="11">
        <f t="shared" si="1"/>
        <v>4000</v>
      </c>
      <c r="H18" s="12"/>
    </row>
    <row r="19" ht="162" spans="1:8">
      <c r="A19" s="9">
        <v>17</v>
      </c>
      <c r="B19" s="9" t="s">
        <v>44</v>
      </c>
      <c r="C19" s="10" t="s">
        <v>45</v>
      </c>
      <c r="D19" s="9" t="s">
        <v>11</v>
      </c>
      <c r="E19" s="9">
        <v>6</v>
      </c>
      <c r="F19" s="11">
        <v>1200</v>
      </c>
      <c r="G19" s="11">
        <f t="shared" si="1"/>
        <v>7200</v>
      </c>
      <c r="H19" s="12"/>
    </row>
    <row r="20" customHeight="1" spans="1:8">
      <c r="A20" s="9">
        <v>18</v>
      </c>
      <c r="B20" s="9" t="s">
        <v>46</v>
      </c>
      <c r="C20" s="10" t="s">
        <v>47</v>
      </c>
      <c r="D20" s="9" t="s">
        <v>11</v>
      </c>
      <c r="E20" s="9">
        <v>1</v>
      </c>
      <c r="F20" s="11">
        <v>800</v>
      </c>
      <c r="G20" s="11">
        <f t="shared" si="1"/>
        <v>800</v>
      </c>
      <c r="H20" s="12"/>
    </row>
    <row r="21" ht="40.5" spans="1:8">
      <c r="A21" s="9">
        <v>19</v>
      </c>
      <c r="B21" s="9" t="s">
        <v>48</v>
      </c>
      <c r="C21" s="10" t="s">
        <v>49</v>
      </c>
      <c r="D21" s="9" t="s">
        <v>11</v>
      </c>
      <c r="E21" s="9">
        <v>5</v>
      </c>
      <c r="F21" s="11">
        <v>4500</v>
      </c>
      <c r="G21" s="11">
        <f t="shared" si="1"/>
        <v>22500</v>
      </c>
      <c r="H21" s="12"/>
    </row>
    <row r="22" ht="283.5" spans="1:8">
      <c r="A22" s="9">
        <v>20</v>
      </c>
      <c r="B22" s="9" t="s">
        <v>50</v>
      </c>
      <c r="C22" s="10" t="s">
        <v>51</v>
      </c>
      <c r="D22" s="9" t="s">
        <v>14</v>
      </c>
      <c r="E22" s="9">
        <v>1</v>
      </c>
      <c r="F22" s="11">
        <v>12000</v>
      </c>
      <c r="G22" s="11">
        <f t="shared" si="1"/>
        <v>12000</v>
      </c>
      <c r="H22" s="12" t="s">
        <v>52</v>
      </c>
    </row>
    <row r="23" customHeight="1" spans="1:8">
      <c r="A23" s="9">
        <v>21</v>
      </c>
      <c r="B23" s="9" t="s">
        <v>53</v>
      </c>
      <c r="C23" s="10" t="s">
        <v>54</v>
      </c>
      <c r="D23" s="9" t="s">
        <v>55</v>
      </c>
      <c r="E23" s="9">
        <v>100</v>
      </c>
      <c r="F23" s="11">
        <v>5</v>
      </c>
      <c r="G23" s="11">
        <f t="shared" si="1"/>
        <v>500</v>
      </c>
      <c r="H23" s="12"/>
    </row>
    <row r="24" customHeight="1" spans="1:8">
      <c r="A24" s="9">
        <v>22</v>
      </c>
      <c r="B24" s="9" t="s">
        <v>56</v>
      </c>
      <c r="C24" s="10"/>
      <c r="D24" s="9" t="s">
        <v>57</v>
      </c>
      <c r="E24" s="9">
        <v>24</v>
      </c>
      <c r="F24" s="11">
        <v>350</v>
      </c>
      <c r="G24" s="11">
        <f t="shared" si="1"/>
        <v>8400</v>
      </c>
      <c r="H24" s="12"/>
    </row>
    <row r="25" customHeight="1" spans="1:8">
      <c r="A25" s="13" t="s">
        <v>58</v>
      </c>
      <c r="B25" s="13"/>
      <c r="C25" s="13"/>
      <c r="D25" s="13"/>
      <c r="E25" s="13"/>
      <c r="F25" s="13"/>
      <c r="G25" s="14">
        <f>SUM(G3:G24)</f>
        <v>160585</v>
      </c>
      <c r="H25" s="15"/>
    </row>
    <row r="26" ht="63" customHeight="1" spans="1:8">
      <c r="A26" s="9" t="s">
        <v>8</v>
      </c>
      <c r="B26" s="16" t="s">
        <v>59</v>
      </c>
      <c r="C26" s="17"/>
      <c r="D26" s="17"/>
      <c r="E26" s="17"/>
      <c r="F26" s="17"/>
      <c r="G26" s="17"/>
      <c r="H26" s="18"/>
    </row>
  </sheetData>
  <mergeCells count="3">
    <mergeCell ref="A1:H1"/>
    <mergeCell ref="A25:F25"/>
    <mergeCell ref="B26:H26"/>
  </mergeCells>
  <printOptions horizontalCentered="1"/>
  <pageMargins left="0.357638888888889" right="0.35763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2023-12-04T01:02:00Z</dcterms:created>
  <dcterms:modified xsi:type="dcterms:W3CDTF">2025-04-27T13:55:33Z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770087CD5CE842E4B096A970353D1853</vt:lpwstr>
  </property>
  <property fmtid="{D5CDD505-2E9C-101B-9397-08002B2CF9AE}" pid="3" name="KSOProductBuildVer">
    <vt:lpwstr>2052-11.8.2.10912</vt:lpwstr>
  </property>
</Properties>
</file>